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I20" i="1"/>
  <c r="I15" i="1" l="1"/>
  <c r="J15" i="1"/>
  <c r="I16" i="1"/>
  <c r="J16" i="1"/>
  <c r="I17" i="1"/>
  <c r="J17" i="1"/>
  <c r="I18" i="1"/>
  <c r="J18" i="1"/>
  <c r="I19" i="1"/>
  <c r="J19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J14" i="1" l="1"/>
  <c r="I14" i="1"/>
</calcChain>
</file>

<file path=xl/sharedStrings.xml><?xml version="1.0" encoding="utf-8"?>
<sst xmlns="http://schemas.openxmlformats.org/spreadsheetml/2006/main" count="160" uniqueCount="38">
  <si>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</si>
  <si>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</si>
  <si>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</si>
  <si>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</si>
  <si>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</si>
  <si>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</si>
  <si>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38.03.05 Бизнес-информатика</t>
  </si>
  <si>
    <t>Профиль:</t>
  </si>
  <si>
    <t>Финансова аналитика цифровых проектов</t>
  </si>
  <si>
    <t>Форма обучения:</t>
  </si>
  <si>
    <t>очно-заочная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</si>
  <si>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</si>
  <si>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</si>
  <si>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</si>
  <si>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</si>
  <si>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</si>
  <si>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</si>
  <si>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</si>
  <si>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</si>
  <si>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</si>
  <si>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</si>
  <si>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(Математика или Основы математики)</t>
  </si>
  <si>
    <t>Количество баллов за вступительное испытание 2 (Русский язык)</t>
  </si>
  <si>
    <t>Количество баллов за вступительное испытание 3 (Обществознание или Основы экономики, управления и права)</t>
  </si>
  <si>
    <t>Количество баллов за вступительное испытание 4 (Информатика или Основы информатики и вычислительной техники)</t>
  </si>
  <si>
    <t>Количество баллов за вступительное испытание 5 (История или История России)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</si>
  <si>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</si>
  <si>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</si>
  <si>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</si>
  <si>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</si>
  <si>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</si>
  <si>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</si>
  <si>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ВИ</t>
  </si>
  <si>
    <t>да</t>
  </si>
  <si>
    <t>Копия</t>
  </si>
  <si>
    <t>Участвует в конкурсе</t>
  </si>
  <si>
    <t>ЕГЭ</t>
  </si>
  <si>
    <t>Итого количество поданных заявлений - 16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</si>
</sst>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Arial"/>
      <charset val="134"/>
    </font>
    <font>
      <b/>
      <sz val="11"/>
      <color theme="1"/>
      <name val="Calibri"/>
      <family val="2"/>
      <charset val="204"/>
    </font>
    <font>
      <i/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9"/>
      <name val="Arial"/>
      <family val="2"/>
      <charset val="204"/>
    </font>
    <font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3" borderId="0" xfId="0" applyFont="1" applyFill="1" applyBorder="1"/>
    <xf numFmtId="1" fontId="9" fillId="0" borderId="0" xfId="0" applyNumberFormat="1" applyFont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044"/>
  <sheetViews>
    <sheetView tabSelected="1" topLeftCell="M1" zoomScale="79" zoomScaleNormal="79" workbookViewId="0">
      <selection activeCell="E34" sqref="E34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5" width="22.25" customWidth="1"/>
    <col min="16" max="16" width="18.5" customWidth="1"/>
    <col min="17" max="17" width="18.125" customWidth="1"/>
    <col min="18" max="18" width="20.125" customWidth="1"/>
    <col min="19" max="19" width="25" customWidth="1"/>
    <col min="20" max="20" width="27.875" customWidth="1"/>
    <col min="21" max="21" width="11.75" customWidth="1"/>
    <col min="22" max="22" width="20.375" customWidth="1"/>
    <col min="23" max="23" width="38.875" customWidth="1"/>
    <col min="24" max="24" width="12.125" customWidth="1"/>
    <col min="25" max="25" width="12" customWidth="1"/>
    <col min="26" max="26" width="15.125" customWidth="1"/>
    <col min="27" max="42" width="7.625" customWidth="1"/>
  </cols>
  <sheetData>
    <row r="3" spans="2:20">
      <c r="B3" s="1" t="s">
        <v>0</v>
      </c>
    </row>
    <row r="5" spans="2:20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20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20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20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20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1" spans="2:20">
      <c r="B11" s="4" t="s">
        <v>11</v>
      </c>
    </row>
    <row r="12" spans="2:20" ht="3" customHeight="1"/>
    <row r="13" spans="2:20" ht="98.25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7" t="s">
        <v>27</v>
      </c>
      <c r="R13" s="8" t="s">
        <v>28</v>
      </c>
      <c r="S13" s="5" t="s">
        <v>29</v>
      </c>
      <c r="T13" s="5" t="s">
        <v>30</v>
      </c>
    </row>
    <row r="14" spans="2:20" ht="14.25">
      <c r="B14" s="9">
        <v>1</v>
      </c>
      <c r="C14" s="15">
        <v>1025698</v>
      </c>
      <c r="D14" s="10" t="s">
        <v>31</v>
      </c>
      <c r="E14" s="10">
        <v>0</v>
      </c>
      <c r="F14" s="10" t="s">
        <v>31</v>
      </c>
      <c r="G14" s="10" t="s">
        <v>31</v>
      </c>
      <c r="H14" s="11" t="s">
        <v>32</v>
      </c>
      <c r="I14" s="11">
        <f>SUM(E14+K14+L14+M14+N14)</f>
        <v>280</v>
      </c>
      <c r="J14" s="11">
        <f>SUM(K14+L14+M14+N14)</f>
        <v>280</v>
      </c>
      <c r="K14" s="11">
        <v>95</v>
      </c>
      <c r="L14" s="11">
        <v>95</v>
      </c>
      <c r="M14" s="11">
        <v>90</v>
      </c>
      <c r="N14" s="10">
        <v>0</v>
      </c>
      <c r="O14" s="11">
        <v>0</v>
      </c>
      <c r="P14" s="11" t="s">
        <v>33</v>
      </c>
      <c r="Q14" s="11">
        <v>1</v>
      </c>
      <c r="R14" s="11" t="s">
        <v>34</v>
      </c>
      <c r="S14" s="11" t="s">
        <v>33</v>
      </c>
      <c r="T14" s="11" t="s">
        <v>35</v>
      </c>
    </row>
    <row r="15" spans="2:20" ht="14.25">
      <c r="B15" s="9">
        <v>2</v>
      </c>
      <c r="C15" s="15">
        <v>1165650</v>
      </c>
      <c r="D15" s="10" t="s">
        <v>31</v>
      </c>
      <c r="E15" s="10">
        <v>0</v>
      </c>
      <c r="F15" s="10" t="s">
        <v>31</v>
      </c>
      <c r="G15" s="10" t="s">
        <v>31</v>
      </c>
      <c r="H15" s="11" t="s">
        <v>32</v>
      </c>
      <c r="I15" s="11">
        <f>SUM(E15+K15+L15+M15+N15)</f>
        <v>280</v>
      </c>
      <c r="J15" s="11">
        <f>SUM(K15+L15+M15+N15)</f>
        <v>280</v>
      </c>
      <c r="K15" s="11">
        <v>95</v>
      </c>
      <c r="L15" s="11">
        <v>90</v>
      </c>
      <c r="M15" s="11">
        <v>95</v>
      </c>
      <c r="N15" s="10">
        <v>0</v>
      </c>
      <c r="O15" s="11">
        <v>0</v>
      </c>
      <c r="P15" s="11" t="s">
        <v>33</v>
      </c>
      <c r="Q15" s="11">
        <v>1</v>
      </c>
      <c r="R15" s="11" t="s">
        <v>34</v>
      </c>
      <c r="S15" s="11" t="s">
        <v>33</v>
      </c>
      <c r="T15" s="11" t="s">
        <v>35</v>
      </c>
    </row>
    <row r="16" spans="2:20" ht="14.25">
      <c r="B16" s="9">
        <v>3</v>
      </c>
      <c r="C16" s="15">
        <v>1948480</v>
      </c>
      <c r="D16" s="10" t="s">
        <v>31</v>
      </c>
      <c r="E16" s="10">
        <v>0</v>
      </c>
      <c r="F16" s="10" t="s">
        <v>31</v>
      </c>
      <c r="G16" s="10" t="s">
        <v>31</v>
      </c>
      <c r="H16" s="11" t="s">
        <v>32</v>
      </c>
      <c r="I16" s="11">
        <f>SUM(E16+K16+L16+M16+N16)</f>
        <v>275</v>
      </c>
      <c r="J16" s="11">
        <f>SUM(K16+L16+M16+N16)</f>
        <v>275</v>
      </c>
      <c r="K16" s="11">
        <v>95</v>
      </c>
      <c r="L16" s="12">
        <v>85</v>
      </c>
      <c r="M16" s="11">
        <v>95</v>
      </c>
      <c r="N16" s="10">
        <v>0</v>
      </c>
      <c r="O16" s="11">
        <v>0</v>
      </c>
      <c r="P16" s="11" t="s">
        <v>33</v>
      </c>
      <c r="Q16" s="11">
        <v>1</v>
      </c>
      <c r="R16" s="11" t="s">
        <v>34</v>
      </c>
      <c r="S16" s="11" t="s">
        <v>33</v>
      </c>
      <c r="T16" s="11" t="s">
        <v>35</v>
      </c>
    </row>
    <row r="17" spans="2:20" ht="14.25">
      <c r="B17" s="9">
        <v>4</v>
      </c>
      <c r="C17" s="34">
        <v>2206224</v>
      </c>
      <c r="D17" s="27" t="s">
        <v>31</v>
      </c>
      <c r="E17" s="27">
        <v>0</v>
      </c>
      <c r="F17" s="27" t="s">
        <v>31</v>
      </c>
      <c r="G17" s="27" t="s">
        <v>31</v>
      </c>
      <c r="H17" s="11" t="s">
        <v>32</v>
      </c>
      <c r="I17" s="11">
        <f>SUM(E17+K17+L17+M17+N17)</f>
        <v>275</v>
      </c>
      <c r="J17" s="11">
        <f>SUM(K17+L17+M17+N17)</f>
        <v>275</v>
      </c>
      <c r="K17" s="27">
        <v>90</v>
      </c>
      <c r="L17" s="27">
        <v>90</v>
      </c>
      <c r="M17" s="27">
        <v>95</v>
      </c>
      <c r="N17" s="27">
        <v>0</v>
      </c>
      <c r="O17" s="16">
        <v>0</v>
      </c>
      <c r="P17" s="11" t="s">
        <v>33</v>
      </c>
      <c r="Q17" s="27">
        <v>1</v>
      </c>
      <c r="R17" s="11" t="s">
        <v>34</v>
      </c>
      <c r="S17" s="11" t="s">
        <v>33</v>
      </c>
      <c r="T17" s="11" t="s">
        <v>35</v>
      </c>
    </row>
    <row r="18" spans="2:20" ht="14.25">
      <c r="B18" s="9">
        <v>5</v>
      </c>
      <c r="C18" s="15">
        <v>1116980</v>
      </c>
      <c r="D18" s="10" t="s">
        <v>31</v>
      </c>
      <c r="E18" s="10">
        <v>0</v>
      </c>
      <c r="F18" s="10" t="s">
        <v>31</v>
      </c>
      <c r="G18" s="10" t="s">
        <v>31</v>
      </c>
      <c r="H18" s="11" t="s">
        <v>32</v>
      </c>
      <c r="I18" s="11">
        <f>SUM(E18+K18+L18+M18+N18)</f>
        <v>270</v>
      </c>
      <c r="J18" s="11">
        <f>SUM(K18+L18+M18+N18)</f>
        <v>270</v>
      </c>
      <c r="K18" s="11">
        <v>95</v>
      </c>
      <c r="L18" s="11">
        <v>85</v>
      </c>
      <c r="M18" s="11">
        <v>90</v>
      </c>
      <c r="N18" s="10">
        <v>0</v>
      </c>
      <c r="O18" s="11">
        <v>0</v>
      </c>
      <c r="P18" s="11" t="s">
        <v>33</v>
      </c>
      <c r="Q18" s="11">
        <v>1</v>
      </c>
      <c r="R18" s="11" t="s">
        <v>34</v>
      </c>
      <c r="S18" s="11" t="s">
        <v>33</v>
      </c>
      <c r="T18" s="11" t="s">
        <v>35</v>
      </c>
    </row>
    <row r="19" spans="2:20" ht="14.25">
      <c r="B19" s="9">
        <v>6</v>
      </c>
      <c r="C19" s="34">
        <v>2443854</v>
      </c>
      <c r="D19" s="27" t="s">
        <v>31</v>
      </c>
      <c r="E19" s="27">
        <v>0</v>
      </c>
      <c r="F19" s="27" t="s">
        <v>31</v>
      </c>
      <c r="G19" s="27" t="s">
        <v>31</v>
      </c>
      <c r="H19" s="11" t="s">
        <v>32</v>
      </c>
      <c r="I19" s="11">
        <f>SUM(E19+K19+L19+M19+N19)</f>
        <v>270</v>
      </c>
      <c r="J19" s="11">
        <f>SUM(K19+L19+M19+N19)</f>
        <v>270</v>
      </c>
      <c r="K19" s="27">
        <v>95</v>
      </c>
      <c r="L19" s="27">
        <v>85</v>
      </c>
      <c r="M19" s="27">
        <v>90</v>
      </c>
      <c r="N19" s="27">
        <v>0</v>
      </c>
      <c r="O19" s="16">
        <v>0</v>
      </c>
      <c r="P19" s="11" t="s">
        <v>33</v>
      </c>
      <c r="Q19" s="27">
        <v>1</v>
      </c>
      <c r="R19" s="11" t="s">
        <v>34</v>
      </c>
      <c r="S19" s="11" t="s">
        <v>33</v>
      </c>
      <c r="T19" s="11" t="s">
        <v>35</v>
      </c>
    </row>
    <row r="20" spans="2:20" ht="14.25">
      <c r="B20" s="9">
        <v>7</v>
      </c>
      <c r="C20" s="34">
        <v>2581828</v>
      </c>
      <c r="D20" s="27" t="s">
        <v>31</v>
      </c>
      <c r="E20" s="27">
        <v>0</v>
      </c>
      <c r="F20" s="27" t="s">
        <v>31</v>
      </c>
      <c r="G20" s="27" t="s">
        <v>31</v>
      </c>
      <c r="H20" s="11" t="s">
        <v>32</v>
      </c>
      <c r="I20" s="27">
        <f>SUM(K20+L20+M20+E20)</f>
        <v>270</v>
      </c>
      <c r="J20" s="27">
        <f>SUM(K20+L20+M20+N20)</f>
        <v>270</v>
      </c>
      <c r="K20" s="27">
        <v>90</v>
      </c>
      <c r="L20" s="27">
        <v>90</v>
      </c>
      <c r="M20" s="27">
        <v>90</v>
      </c>
      <c r="N20" s="27">
        <v>0</v>
      </c>
      <c r="O20" s="16">
        <v>0</v>
      </c>
      <c r="P20" s="11" t="s">
        <v>33</v>
      </c>
      <c r="Q20" s="27">
        <v>1</v>
      </c>
      <c r="R20" s="11" t="s">
        <v>34</v>
      </c>
      <c r="S20" s="11" t="s">
        <v>33</v>
      </c>
      <c r="T20" s="11" t="s">
        <v>35</v>
      </c>
    </row>
    <row r="21" spans="2:20" ht="14.25">
      <c r="B21" s="9">
        <v>8</v>
      </c>
      <c r="C21" s="15">
        <v>1025175</v>
      </c>
      <c r="D21" s="10" t="s">
        <v>31</v>
      </c>
      <c r="E21" s="10">
        <v>0</v>
      </c>
      <c r="F21" s="10" t="s">
        <v>31</v>
      </c>
      <c r="G21" s="10" t="s">
        <v>31</v>
      </c>
      <c r="H21" s="11" t="s">
        <v>32</v>
      </c>
      <c r="I21" s="11">
        <f>SUM(E21+K21+L21+M21+N21)</f>
        <v>265</v>
      </c>
      <c r="J21" s="11">
        <f>SUM(K21+L21+M21+N21)</f>
        <v>265</v>
      </c>
      <c r="K21" s="11">
        <v>90</v>
      </c>
      <c r="L21" s="11">
        <v>90</v>
      </c>
      <c r="M21" s="11">
        <v>85</v>
      </c>
      <c r="N21" s="10">
        <v>0</v>
      </c>
      <c r="O21" s="11">
        <v>0</v>
      </c>
      <c r="P21" s="11" t="s">
        <v>33</v>
      </c>
      <c r="Q21" s="11">
        <v>1</v>
      </c>
      <c r="R21" s="11" t="s">
        <v>34</v>
      </c>
      <c r="S21" s="11" t="s">
        <v>33</v>
      </c>
      <c r="T21" s="11" t="s">
        <v>35</v>
      </c>
    </row>
    <row r="22" spans="2:20" ht="14.25">
      <c r="B22" s="9">
        <v>9</v>
      </c>
      <c r="C22" s="34">
        <v>2387901</v>
      </c>
      <c r="D22" s="35" t="s">
        <v>31</v>
      </c>
      <c r="E22" s="35">
        <v>0</v>
      </c>
      <c r="F22" s="35" t="s">
        <v>31</v>
      </c>
      <c r="G22" s="35" t="s">
        <v>31</v>
      </c>
      <c r="H22" s="13" t="s">
        <v>32</v>
      </c>
      <c r="I22" s="11">
        <f>SUM(E22+K22+L22+M22+N22)</f>
        <v>265</v>
      </c>
      <c r="J22" s="11">
        <f>SUM(K22+L22+M22+N22)</f>
        <v>265</v>
      </c>
      <c r="K22" s="35">
        <v>85</v>
      </c>
      <c r="L22" s="35">
        <v>95</v>
      </c>
      <c r="M22" s="35">
        <v>85</v>
      </c>
      <c r="N22" s="35">
        <v>0</v>
      </c>
      <c r="O22" s="36">
        <v>0</v>
      </c>
      <c r="P22" s="11" t="s">
        <v>33</v>
      </c>
      <c r="Q22" s="37">
        <v>1</v>
      </c>
      <c r="R22" s="14" t="s">
        <v>34</v>
      </c>
      <c r="S22" s="14" t="s">
        <v>33</v>
      </c>
      <c r="T22" s="14" t="s">
        <v>35</v>
      </c>
    </row>
    <row r="23" spans="2:20" ht="14.25">
      <c r="B23" s="9">
        <v>10</v>
      </c>
      <c r="C23" s="34">
        <v>2529027</v>
      </c>
      <c r="D23" s="27" t="s">
        <v>31</v>
      </c>
      <c r="E23" s="27">
        <v>0</v>
      </c>
      <c r="F23" s="27" t="s">
        <v>31</v>
      </c>
      <c r="G23" s="27" t="s">
        <v>31</v>
      </c>
      <c r="H23" s="11" t="s">
        <v>32</v>
      </c>
      <c r="I23" s="11">
        <f>SUM(E23+K23+L23+M23+N23)</f>
        <v>260</v>
      </c>
      <c r="J23" s="11">
        <f>SUM(K23+L23+M23+N23)</f>
        <v>260</v>
      </c>
      <c r="K23" s="27">
        <v>90</v>
      </c>
      <c r="L23" s="27">
        <v>90</v>
      </c>
      <c r="M23" s="27">
        <v>80</v>
      </c>
      <c r="N23" s="27">
        <v>0</v>
      </c>
      <c r="O23" s="38">
        <v>0</v>
      </c>
      <c r="P23" s="11" t="s">
        <v>33</v>
      </c>
      <c r="Q23" s="39">
        <v>1</v>
      </c>
      <c r="R23" s="17" t="s">
        <v>34</v>
      </c>
      <c r="S23" s="17" t="s">
        <v>33</v>
      </c>
      <c r="T23" s="17" t="s">
        <v>35</v>
      </c>
    </row>
    <row r="24" spans="2:20" ht="14.25">
      <c r="B24" s="9">
        <v>11</v>
      </c>
      <c r="C24" s="15">
        <v>1117541</v>
      </c>
      <c r="D24" s="10" t="s">
        <v>31</v>
      </c>
      <c r="E24" s="10">
        <v>0</v>
      </c>
      <c r="F24" s="10" t="s">
        <v>31</v>
      </c>
      <c r="G24" s="10" t="s">
        <v>31</v>
      </c>
      <c r="H24" s="11" t="s">
        <v>32</v>
      </c>
      <c r="I24" s="11">
        <f>SUM(E24+K24+L24+M24+N24)</f>
        <v>255</v>
      </c>
      <c r="J24" s="11">
        <f>SUM(K24+L24+M24+N24)</f>
        <v>255</v>
      </c>
      <c r="K24" s="11">
        <v>85</v>
      </c>
      <c r="L24" s="11">
        <v>90</v>
      </c>
      <c r="M24" s="11">
        <v>80</v>
      </c>
      <c r="N24" s="10">
        <v>0</v>
      </c>
      <c r="O24" s="18">
        <v>0</v>
      </c>
      <c r="P24" s="11" t="s">
        <v>33</v>
      </c>
      <c r="Q24" s="19">
        <v>1</v>
      </c>
      <c r="R24" s="17" t="s">
        <v>34</v>
      </c>
      <c r="S24" s="17" t="s">
        <v>33</v>
      </c>
      <c r="T24" s="17" t="s">
        <v>35</v>
      </c>
    </row>
    <row r="25" spans="2:20" ht="14.25">
      <c r="B25" s="9">
        <v>12</v>
      </c>
      <c r="C25" s="15">
        <v>1767124</v>
      </c>
      <c r="D25" s="10" t="s">
        <v>31</v>
      </c>
      <c r="E25" s="10">
        <v>0</v>
      </c>
      <c r="F25" s="10" t="s">
        <v>31</v>
      </c>
      <c r="G25" s="10" t="s">
        <v>31</v>
      </c>
      <c r="H25" s="11" t="s">
        <v>32</v>
      </c>
      <c r="I25" s="11">
        <f>SUM(E25+K25+L25+M25+N25)</f>
        <v>255</v>
      </c>
      <c r="J25" s="11">
        <f>SUM(K25+L25+M25+N25)</f>
        <v>255</v>
      </c>
      <c r="K25" s="11">
        <v>80</v>
      </c>
      <c r="L25" s="11">
        <v>90</v>
      </c>
      <c r="M25" s="11">
        <v>85</v>
      </c>
      <c r="N25" s="10">
        <v>0</v>
      </c>
      <c r="O25" s="18">
        <v>0</v>
      </c>
      <c r="P25" s="11" t="s">
        <v>33</v>
      </c>
      <c r="Q25" s="19">
        <v>1</v>
      </c>
      <c r="R25" s="17" t="s">
        <v>34</v>
      </c>
      <c r="S25" s="17" t="s">
        <v>33</v>
      </c>
      <c r="T25" s="17" t="s">
        <v>35</v>
      </c>
    </row>
    <row r="26" spans="2:20" ht="14.25">
      <c r="B26" s="9">
        <v>13</v>
      </c>
      <c r="C26" s="15">
        <v>1166173</v>
      </c>
      <c r="D26" s="10" t="s">
        <v>31</v>
      </c>
      <c r="E26" s="10">
        <v>0</v>
      </c>
      <c r="F26" s="10" t="s">
        <v>31</v>
      </c>
      <c r="G26" s="10" t="s">
        <v>31</v>
      </c>
      <c r="H26" s="11" t="s">
        <v>32</v>
      </c>
      <c r="I26" s="11">
        <f>SUM(E26+K26+L26+M26+N26)</f>
        <v>250</v>
      </c>
      <c r="J26" s="11">
        <f>SUM(K26+L26+M26+N26)</f>
        <v>250</v>
      </c>
      <c r="K26" s="11">
        <v>85</v>
      </c>
      <c r="L26" s="11">
        <v>85</v>
      </c>
      <c r="M26" s="11">
        <v>80</v>
      </c>
      <c r="N26" s="10">
        <v>0</v>
      </c>
      <c r="O26" s="18">
        <v>0</v>
      </c>
      <c r="P26" s="11" t="s">
        <v>33</v>
      </c>
      <c r="Q26" s="19">
        <v>1</v>
      </c>
      <c r="R26" s="17" t="s">
        <v>34</v>
      </c>
      <c r="S26" s="17" t="s">
        <v>33</v>
      </c>
      <c r="T26" s="17" t="s">
        <v>35</v>
      </c>
    </row>
    <row r="27" spans="2:20" ht="14.25">
      <c r="B27" s="9">
        <v>14</v>
      </c>
      <c r="C27" s="15">
        <v>1479649</v>
      </c>
      <c r="D27" s="10" t="s">
        <v>31</v>
      </c>
      <c r="E27" s="10">
        <v>0</v>
      </c>
      <c r="F27" s="10" t="s">
        <v>31</v>
      </c>
      <c r="G27" s="10" t="s">
        <v>31</v>
      </c>
      <c r="H27" s="11" t="s">
        <v>32</v>
      </c>
      <c r="I27" s="11">
        <f>SUM(E27+K27+L27+M27+N27)</f>
        <v>245</v>
      </c>
      <c r="J27" s="11">
        <f>SUM(K27+L27+M27+N27)</f>
        <v>245</v>
      </c>
      <c r="K27" s="11">
        <v>80</v>
      </c>
      <c r="L27" s="12">
        <v>80</v>
      </c>
      <c r="M27" s="11">
        <v>85</v>
      </c>
      <c r="N27" s="10">
        <v>0</v>
      </c>
      <c r="O27" s="20">
        <v>0</v>
      </c>
      <c r="P27" s="11" t="s">
        <v>33</v>
      </c>
      <c r="Q27" s="21">
        <v>1</v>
      </c>
      <c r="R27" s="17" t="s">
        <v>34</v>
      </c>
      <c r="S27" s="17" t="s">
        <v>33</v>
      </c>
      <c r="T27" s="17" t="s">
        <v>35</v>
      </c>
    </row>
    <row r="28" spans="2:20" ht="14.25">
      <c r="B28" s="9">
        <v>15</v>
      </c>
      <c r="C28" s="22">
        <v>1635266</v>
      </c>
      <c r="D28" s="23" t="s">
        <v>31</v>
      </c>
      <c r="E28" s="23">
        <v>0</v>
      </c>
      <c r="F28" s="23" t="s">
        <v>31</v>
      </c>
      <c r="G28" s="23" t="s">
        <v>31</v>
      </c>
      <c r="H28" s="23" t="s">
        <v>36</v>
      </c>
      <c r="I28" s="11">
        <f>SUM(E28+K28+L28+M28+N28)</f>
        <v>232</v>
      </c>
      <c r="J28" s="11">
        <f>SUM(K28+L28+M28+N28)</f>
        <v>232</v>
      </c>
      <c r="K28" s="24">
        <v>72</v>
      </c>
      <c r="L28" s="24">
        <v>75</v>
      </c>
      <c r="M28" s="24">
        <v>0</v>
      </c>
      <c r="N28" s="24">
        <v>85</v>
      </c>
      <c r="O28" s="24">
        <v>0</v>
      </c>
      <c r="P28" s="11" t="s">
        <v>31</v>
      </c>
      <c r="Q28" s="24">
        <v>7</v>
      </c>
      <c r="R28" s="25" t="s">
        <v>34</v>
      </c>
      <c r="S28" s="26" t="s">
        <v>33</v>
      </c>
      <c r="T28" s="26" t="s">
        <v>35</v>
      </c>
    </row>
    <row r="29" spans="2:20" ht="14.25">
      <c r="B29" s="9">
        <v>16</v>
      </c>
      <c r="C29" s="16">
        <v>1951433</v>
      </c>
      <c r="D29" s="10" t="s">
        <v>31</v>
      </c>
      <c r="E29" s="10">
        <v>0</v>
      </c>
      <c r="F29" s="10" t="s">
        <v>31</v>
      </c>
      <c r="G29" s="10" t="s">
        <v>31</v>
      </c>
      <c r="H29" s="10" t="s">
        <v>36</v>
      </c>
      <c r="I29" s="11">
        <f>SUM(E29+K29+L29+M29+N29)</f>
        <v>187</v>
      </c>
      <c r="J29" s="11">
        <f>SUM(K29+L29+M29+N29)</f>
        <v>187</v>
      </c>
      <c r="K29" s="16">
        <v>64</v>
      </c>
      <c r="L29" s="16">
        <v>61</v>
      </c>
      <c r="M29" s="16">
        <v>62</v>
      </c>
      <c r="N29" s="16">
        <v>0</v>
      </c>
      <c r="O29" s="16">
        <v>0</v>
      </c>
      <c r="P29" s="11" t="s">
        <v>31</v>
      </c>
      <c r="Q29" s="16">
        <v>3</v>
      </c>
      <c r="R29" s="11" t="s">
        <v>34</v>
      </c>
      <c r="S29" s="11" t="s">
        <v>33</v>
      </c>
      <c r="T29" s="11" t="s">
        <v>35</v>
      </c>
    </row>
    <row r="30" spans="2:20" ht="14.25">
      <c r="B30" s="28" t="s">
        <v>37</v>
      </c>
    </row>
    <row r="31" spans="2:20" ht="14.25"/>
    <row r="32" spans="2:20" ht="14.25"/>
    <row r="33" ht="14.25"/>
    <row r="34" ht="14.25"/>
    <row r="35" ht="14.25"/>
    <row r="36" ht="14.25"/>
    <row r="37" ht="14.25"/>
    <row r="38" ht="14.25"/>
    <row r="39" ht="14.25"/>
    <row r="40" ht="14.25"/>
    <row r="41" ht="14.25"/>
    <row r="42" ht="14.25"/>
    <row r="43" ht="14.25"/>
    <row r="44" ht="14.25"/>
    <row r="45" ht="14.25"/>
    <row r="46" ht="14.25"/>
    <row r="47" ht="14.25"/>
    <row r="48" ht="14.25"/>
    <row r="49" spans="2:23" ht="14.25"/>
    <row r="50" spans="2:23" ht="14.25"/>
    <row r="51" spans="2:23" ht="14.25"/>
    <row r="52" spans="2:23" ht="14.25"/>
    <row r="53" spans="2:23" ht="14.25"/>
    <row r="54" spans="2:23" ht="14.25"/>
    <row r="55" spans="2:23" ht="14.25"/>
    <row r="56" spans="2:23" ht="14.25"/>
    <row r="57" spans="2:23" ht="14.25"/>
    <row r="58" spans="2:23" ht="14.25"/>
    <row r="59" spans="2:23" ht="14.25"/>
    <row r="60" spans="2:23" ht="14.25"/>
    <row r="61" spans="2:23" ht="14.25">
      <c r="B61" s="28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V61" s="29"/>
      <c r="W61" s="29"/>
    </row>
    <row r="62" spans="2:23" ht="14.25"/>
    <row r="63" spans="2:23">
      <c r="B63" s="31"/>
      <c r="S63" s="32"/>
      <c r="T63" s="32"/>
    </row>
    <row r="64" spans="2:23" ht="14.25">
      <c r="B64" s="33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spans="24:26" ht="15.75" customHeight="1"/>
    <row r="82" spans="24:26" ht="15.75" customHeight="1"/>
    <row r="83" spans="24:26" ht="15.75" customHeight="1"/>
    <row r="84" spans="24:26" ht="15.75" customHeight="1"/>
    <row r="85" spans="24:26" ht="15.75" customHeight="1"/>
    <row r="86" spans="24:26" ht="15.75" customHeight="1"/>
    <row r="87" spans="24:26" ht="15.75" customHeight="1"/>
    <row r="88" spans="24:26" ht="15.75" customHeight="1"/>
    <row r="89" spans="24:26" ht="15.75" customHeight="1"/>
    <row r="90" spans="24:26" ht="15.75" customHeight="1"/>
    <row r="91" spans="24:26" ht="15.75" customHeight="1"/>
    <row r="92" spans="24:26" ht="15.75" customHeight="1"/>
    <row r="93" spans="24:26" ht="15.75" customHeight="1">
      <c r="X93" s="29"/>
      <c r="Y93" s="29"/>
      <c r="Z93" s="29"/>
    </row>
    <row r="94" spans="24:26" ht="15.75" customHeight="1"/>
    <row r="95" spans="24:26" ht="15.75" customHeight="1"/>
    <row r="96" spans="24:2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</sheetData>
  <sortState ref="B14:T30">
    <sortCondition descending="1" ref="I14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2026-08-28T15:18:26Z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